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hando\Documents\На сайт\"/>
    </mc:Choice>
  </mc:AlternateContent>
  <bookViews>
    <workbookView xWindow="0" yWindow="0" windowWidth="28800" windowHeight="12435"/>
  </bookViews>
  <sheets>
    <sheet name="448,МЕНЮРАСКЛ МЕНЮ" sheetId="2" r:id="rId1"/>
  </sheets>
  <definedNames>
    <definedName name="Белки" localSheetId="0">'448,МЕНЮРАСКЛ МЕНЮ'!#REF!</definedName>
    <definedName name="Белки">#REF!</definedName>
    <definedName name="БелкиИтог" localSheetId="0">'448,МЕНЮРАСКЛ МЕНЮ'!$D$25</definedName>
    <definedName name="БелкиИтог">#REF!</definedName>
    <definedName name="БелкиСум" localSheetId="0">'448,МЕНЮРАСКЛ МЕНЮ'!#REF!</definedName>
    <definedName name="БелкиСум">#REF!</definedName>
    <definedName name="Время" localSheetId="0">'448,МЕНЮРАСКЛ МЕНЮ'!#REF!</definedName>
    <definedName name="Время">#REF!</definedName>
    <definedName name="Выход" localSheetId="0">'448,МЕНЮРАСКЛ МЕНЮ'!#REF!</definedName>
    <definedName name="Выход">#REF!</definedName>
    <definedName name="Дата" localSheetId="0">'448,МЕНЮРАСКЛ МЕНЮ'!$E$2</definedName>
    <definedName name="Дата">#REF!</definedName>
    <definedName name="ДиетСтол" localSheetId="0">'448,МЕНЮРАСКЛ МЕНЮ'!$C$8</definedName>
    <definedName name="ДиетСтол">#REF!</definedName>
    <definedName name="Жиры" localSheetId="0">'448,МЕНЮРАСКЛ МЕНЮ'!#REF!</definedName>
    <definedName name="Жиры">#REF!</definedName>
    <definedName name="ЖирыИтог" localSheetId="0">'448,МЕНЮРАСКЛ МЕНЮ'!$E$25</definedName>
    <definedName name="ЖирыИтог">#REF!</definedName>
    <definedName name="ЖирыСум" localSheetId="0">'448,МЕНЮРАСКЛ МЕНЮ'!#REF!</definedName>
    <definedName name="ЖирыСум">#REF!</definedName>
    <definedName name="загврем" localSheetId="0">'448,МЕНЮРАСКЛ МЕНЮ'!#REF!</definedName>
    <definedName name="загврем">#REF!</definedName>
    <definedName name="ЗАГВРЕМ.1">'448,МЕНЮРАСКЛ МЕНЮ'!$11:$11</definedName>
    <definedName name="ЗАГВРЕМ.2">'448,МЕНЮРАСКЛ МЕНЮ'!$17:$17</definedName>
    <definedName name="ИмяБлюда" localSheetId="0">'448,МЕНЮРАСКЛ МЕНЮ'!#REF!</definedName>
    <definedName name="ИмяБлюда">#REF!</definedName>
    <definedName name="КатегДов" localSheetId="0">'448,МЕНЮРАСКЛ МЕНЮ'!$C$7</definedName>
    <definedName name="КатегДов">#REF!</definedName>
    <definedName name="Ккал" localSheetId="0">'448,МЕНЮРАСКЛ МЕНЮ'!#REF!</definedName>
    <definedName name="Ккал">#REF!</definedName>
    <definedName name="КкалИтог" localSheetId="0">'448,МЕНЮРАСКЛ МЕНЮ'!$G$25</definedName>
    <definedName name="КкалИтог">#REF!</definedName>
    <definedName name="КкалСум" localSheetId="0">'448,МЕНЮРАСКЛ МЕНЮ'!#REF!</definedName>
    <definedName name="КкалСум">#REF!</definedName>
    <definedName name="_xlnm.Print_Area" localSheetId="0">'448,МЕНЮРАСКЛ МЕНЮ'!$B$2:$G$28</definedName>
    <definedName name="ПланСт" localSheetId="0">'448,МЕНЮРАСКЛ МЕНЮ'!$G$28</definedName>
    <definedName name="ПланСт">#REF!</definedName>
    <definedName name="Подразделение" localSheetId="0">'448,МЕНЮРАСКЛ МЕНЮ'!$C$6</definedName>
    <definedName name="Подразделение">#REF!</definedName>
    <definedName name="строка" localSheetId="0">'448,МЕНЮРАСКЛ МЕНЮ'!#REF!</definedName>
    <definedName name="строка">#REF!</definedName>
    <definedName name="СТРОКА.1">'448,МЕНЮРАСКЛ МЕНЮ'!$12:$12</definedName>
    <definedName name="СТРОКА.10">'448,МЕНЮРАСКЛ МЕНЮ'!$22:$22</definedName>
    <definedName name="СТРОКА.11">'448,МЕНЮРАСКЛ МЕНЮ'!$23:$23</definedName>
    <definedName name="СТРОКА.12">'448,МЕНЮРАСКЛ МЕНЮ'!$24:$24</definedName>
    <definedName name="СТРОКА.2">'448,МЕНЮРАСКЛ МЕНЮ'!$13:$13</definedName>
    <definedName name="СТРОКА.3">'448,МЕНЮРАСКЛ МЕНЮ'!$14:$14</definedName>
    <definedName name="СТРОКА.4">'448,МЕНЮРАСКЛ МЕНЮ'!$15:$15</definedName>
    <definedName name="СТРОКА.5">'448,МЕНЮРАСКЛ МЕНЮ'!$16:$16</definedName>
    <definedName name="СТРОКА.6">'448,МЕНЮРАСКЛ МЕНЮ'!$18:$18</definedName>
    <definedName name="СТРОКА.7">'448,МЕНЮРАСКЛ МЕНЮ'!$19:$19</definedName>
    <definedName name="СТРОКА.8">'448,МЕНЮРАСКЛ МЕНЮ'!$20:$20</definedName>
    <definedName name="СТРОКА.9">'448,МЕНЮРАСКЛ МЕНЮ'!$21:$21</definedName>
    <definedName name="Углеводы" localSheetId="0">'448,МЕНЮРАСКЛ МЕНЮ'!#REF!</definedName>
    <definedName name="Углеводы">#REF!</definedName>
    <definedName name="УглеводыИтог" localSheetId="0">'448,МЕНЮРАСКЛ МЕНЮ'!$F$25</definedName>
    <definedName name="УглеводыИтог">#REF!</definedName>
    <definedName name="УглеводыСум" localSheetId="0">'448,МЕНЮРАСКЛ МЕНЮ'!#REF!</definedName>
    <definedName name="УглеводыСум">#REF!</definedName>
    <definedName name="Учереждение" localSheetId="0">'448,МЕНЮРАСКЛ МЕНЮ'!$C$5</definedName>
    <definedName name="Учереждение">#REF!</definedName>
    <definedName name="ФактСт" localSheetId="0">'448,МЕНЮРАСКЛ МЕНЮ'!$G$27</definedName>
    <definedName name="ФактСт">#REF!</definedName>
  </definedNames>
  <calcPr calcId="152511" fullCalcOnLoad="1"/>
</workbook>
</file>

<file path=xl/calcChain.xml><?xml version="1.0" encoding="utf-8"?>
<calcChain xmlns="http://schemas.openxmlformats.org/spreadsheetml/2006/main">
  <c r="D3" i="2" l="1"/>
  <c r="G25" i="2"/>
  <c r="F25" i="2"/>
  <c r="E25" i="2"/>
  <c r="D25" i="2"/>
</calcChain>
</file>

<file path=xl/sharedStrings.xml><?xml version="1.0" encoding="utf-8"?>
<sst xmlns="http://schemas.openxmlformats.org/spreadsheetml/2006/main" count="45" uniqueCount="45">
  <si>
    <t/>
  </si>
  <si>
    <t xml:space="preserve">МЕНЮ на </t>
  </si>
  <si>
    <t xml:space="preserve">Учреждение: </t>
  </si>
  <si>
    <t>Подразделение:</t>
  </si>
  <si>
    <t>Категория довольствующихся:</t>
  </si>
  <si>
    <t>Диетстол:</t>
  </si>
  <si>
    <t>Наименование блюда</t>
  </si>
  <si>
    <t>Выход готовых блюд, г</t>
  </si>
  <si>
    <t>Химический состав</t>
  </si>
  <si>
    <t>Калорийность кКал</t>
  </si>
  <si>
    <t>Белки, г</t>
  </si>
  <si>
    <t>Жиры, г</t>
  </si>
  <si>
    <t>Углеводы, г</t>
  </si>
  <si>
    <t>ИТОГО:</t>
  </si>
  <si>
    <t>Фактическая стоимость, руб.:</t>
  </si>
  <si>
    <t>Плановая стоимость, руб.:</t>
  </si>
  <si>
    <t>ТОГБОУ "Центр лечебной педагогики и дифференцированного обучения"</t>
  </si>
  <si>
    <t>Центр лечеб.пед.</t>
  </si>
  <si>
    <t>Двухразовое Б</t>
  </si>
  <si>
    <t>1-й завтрак_ЛП</t>
  </si>
  <si>
    <t>Бананы_ЛП_Б</t>
  </si>
  <si>
    <t>0,14</t>
  </si>
  <si>
    <t>Бутерброд со слив маслом и сыром_ЛП_Б</t>
  </si>
  <si>
    <t>0,06/0,01/0,015</t>
  </si>
  <si>
    <t>Каша рисовая молочная_Б</t>
  </si>
  <si>
    <t>0,21</t>
  </si>
  <si>
    <t>Яйцо вареное_ЛП_Б</t>
  </si>
  <si>
    <t>1</t>
  </si>
  <si>
    <t>кофейный напиток с молоком_ЛП_Б</t>
  </si>
  <si>
    <t>0,20</t>
  </si>
  <si>
    <t>Обед_ЛП</t>
  </si>
  <si>
    <t>Булочка_ЛП</t>
  </si>
  <si>
    <t>1 шт</t>
  </si>
  <si>
    <t>Макароны_ЛП_Б</t>
  </si>
  <si>
    <t>0,180</t>
  </si>
  <si>
    <t>Огурцы_ЛП</t>
  </si>
  <si>
    <t>0,09</t>
  </si>
  <si>
    <t>Сок_ЛП_Мн</t>
  </si>
  <si>
    <t>0,2</t>
  </si>
  <si>
    <t>Суп из овощей_ЛП_Б</t>
  </si>
  <si>
    <t>0,3/0,01</t>
  </si>
  <si>
    <t>Хлеб_ЛП_Б</t>
  </si>
  <si>
    <t>0,06</t>
  </si>
  <si>
    <t>Шницель_ЛП_Б</t>
  </si>
  <si>
    <t>0,10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</si>
</sst>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9" formatCode="dddd"/>
  </numFmts>
  <fonts count="5" x14ac:knownFonts="1">
    <font>
      <sz val="10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11"/>
      <color indexed="8"/>
      <name val="Arial Cyr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0" xfId="0" applyFont="1" applyFill="1" applyBorder="1" applyAlignment="1">
      <alignment horizontal="centerContinuous" vertical="top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/>
    <xf numFmtId="0" fontId="0" fillId="0" borderId="0" xfId="0" applyFont="1" applyFill="1" applyBorder="1" applyAlignment="1">
      <alignment horizontal="centerContinuous" vertical="top"/>
    </xf>
    <xf numFmtId="0" fontId="0" fillId="0" borderId="1" xfId="0" applyFont="1" applyFill="1" applyBorder="1" applyAlignment="1">
      <alignment horizontal="left" vertical="top" wrapText="1"/>
    </xf>
    <xf numFmtId="49" fontId="0" fillId="0" borderId="1" xfId="0" applyNumberFormat="1" applyFont="1" applyFill="1" applyBorder="1" applyAlignment="1">
      <alignment horizontal="right" vertical="top" wrapText="1"/>
    </xf>
    <xf numFmtId="0" fontId="0" fillId="0" borderId="0" xfId="0" applyFill="1" applyBorder="1" applyAlignment="1">
      <alignment horizontal="left" vertical="top"/>
    </xf>
    <xf numFmtId="0" fontId="2" fillId="0" borderId="2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horizontal="centerContinuous" vertical="center"/>
    </xf>
    <xf numFmtId="0" fontId="0" fillId="0" borderId="5" xfId="0" applyFont="1" applyFill="1" applyBorder="1" applyAlignment="1">
      <alignment horizontal="centerContinuous" vertical="center" wrapText="1"/>
    </xf>
    <xf numFmtId="0" fontId="0" fillId="0" borderId="6" xfId="0" applyFont="1" applyFill="1" applyBorder="1" applyAlignment="1">
      <alignment horizontal="centerContinuous" vertical="center" wrapText="1"/>
    </xf>
    <xf numFmtId="0" fontId="0" fillId="0" borderId="7" xfId="0" applyFont="1" applyFill="1" applyBorder="1" applyAlignment="1">
      <alignment horizontal="centerContinuous" vertical="center" wrapText="1"/>
    </xf>
    <xf numFmtId="0" fontId="0" fillId="0" borderId="2" xfId="0" applyFill="1" applyBorder="1" applyAlignment="1">
      <alignment horizontal="centerContinuous" vertical="center" wrapText="1"/>
    </xf>
    <xf numFmtId="0" fontId="0" fillId="0" borderId="8" xfId="0" applyFill="1" applyBorder="1" applyAlignment="1">
      <alignment horizontal="centerContinuous" vertical="center" wrapText="1"/>
    </xf>
    <xf numFmtId="0" fontId="0" fillId="0" borderId="6" xfId="0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>
      <alignment horizontal="right" vertical="top"/>
    </xf>
    <xf numFmtId="2" fontId="0" fillId="0" borderId="1" xfId="0" applyNumberFormat="1" applyFill="1" applyBorder="1" applyAlignment="1">
      <alignment horizontal="right" vertical="top" wrapText="1"/>
    </xf>
    <xf numFmtId="0" fontId="2" fillId="0" borderId="6" xfId="0" applyFont="1" applyFill="1" applyBorder="1" applyAlignment="1">
      <alignment horizontal="right" vertical="top" wrapText="1"/>
    </xf>
    <xf numFmtId="2" fontId="2" fillId="0" borderId="6" xfId="0" applyNumberFormat="1" applyFont="1" applyFill="1" applyBorder="1" applyAlignment="1">
      <alignment horizontal="right" vertical="top" wrapText="1"/>
    </xf>
    <xf numFmtId="2" fontId="2" fillId="0" borderId="9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left"/>
    </xf>
    <xf numFmtId="189" fontId="0" fillId="0" borderId="0" xfId="0" applyNumberFormat="1" applyFill="1" applyBorder="1" applyAlignment="1">
      <alignment horizontal="center" vertical="top"/>
    </xf>
    <xf numFmtId="49" fontId="3" fillId="0" borderId="0" xfId="1" applyNumberFormat="1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autoPageBreaks="0"/>
  </sheetPr>
  <dimension ref="B1:G28"/>
  <sheetViews>
    <sheetView showGridLines="0" tabSelected="1" showOutlineSymbols="0" workbookViewId="0"/>
  </sheetViews>
  <sheetFormatPr defaultRowHeight="13.9" customHeight="1" x14ac:dyDescent="0.2"/>
  <cols>
    <col min="1" max="1" width="4.42578125" style="2" customWidth="1"/>
    <col min="2" max="2" width="29.5703125" style="2" customWidth="1"/>
    <col min="3" max="7" width="12.7109375" style="2" customWidth="1"/>
    <col min="8" max="16384" width="9.140625" style="2"/>
  </cols>
  <sheetData>
    <row r="1" spans="2:7" ht="13.9" customHeight="1" x14ac:dyDescent="0.2">
      <c r="F1" s="2" t="s">
        <v>0</v>
      </c>
    </row>
    <row r="2" spans="2:7" ht="13.9" customHeight="1" x14ac:dyDescent="0.25">
      <c r="C2" s="1"/>
      <c r="D2" s="23" t="s">
        <v>1</v>
      </c>
      <c r="E2" s="24">
        <v>45817</v>
      </c>
      <c r="F2" s="3"/>
    </row>
    <row r="3" spans="2:7" ht="13.9" customHeight="1" x14ac:dyDescent="0.2">
      <c r="C3" s="4"/>
      <c r="D3" s="25" t="str">
        <f>UPPER(MID(TEXT(Дата,"ДДДД"),1,1))&amp;MID(TEXT(Дата,"ДДДД"),2,50)</f>
        <v>Понедельник</v>
      </c>
      <c r="E3" s="25"/>
      <c r="F3" s="7"/>
    </row>
    <row r="5" spans="2:7" ht="27.75" customHeight="1" x14ac:dyDescent="0.2">
      <c r="B5" s="9" t="s">
        <v>2</v>
      </c>
      <c r="C5" s="26" t="s">
        <v>16</v>
      </c>
      <c r="D5" s="26"/>
      <c r="E5" s="26"/>
      <c r="F5" s="26"/>
      <c r="G5" s="26"/>
    </row>
    <row r="6" spans="2:7" ht="13.15" customHeight="1" x14ac:dyDescent="0.2">
      <c r="B6" s="9" t="s">
        <v>3</v>
      </c>
      <c r="C6" s="27" t="s">
        <v>17</v>
      </c>
      <c r="D6" s="27"/>
      <c r="E6" s="27"/>
      <c r="F6" s="27"/>
      <c r="G6" s="27"/>
    </row>
    <row r="7" spans="2:7" ht="13.15" customHeight="1" x14ac:dyDescent="0.2">
      <c r="B7" s="9" t="s">
        <v>4</v>
      </c>
      <c r="C7" s="28" t="s">
        <v>18</v>
      </c>
      <c r="D7" s="28"/>
      <c r="E7" s="28"/>
      <c r="F7" s="28"/>
      <c r="G7" s="28"/>
    </row>
    <row r="8" spans="2:7" ht="12.75" x14ac:dyDescent="0.2">
      <c r="B8" s="9" t="s">
        <v>5</v>
      </c>
      <c r="C8" s="29"/>
      <c r="D8" s="29"/>
      <c r="E8" s="29"/>
      <c r="F8" s="29"/>
      <c r="G8" s="29"/>
    </row>
    <row r="9" spans="2:7" ht="38.25" x14ac:dyDescent="0.2">
      <c r="B9" s="10" t="s">
        <v>6</v>
      </c>
      <c r="C9" s="16" t="s">
        <v>7</v>
      </c>
      <c r="D9" s="15" t="s">
        <v>8</v>
      </c>
      <c r="E9" s="12"/>
      <c r="F9" s="13"/>
      <c r="G9" s="16" t="s">
        <v>9</v>
      </c>
    </row>
    <row r="10" spans="2:7" ht="12.75" x14ac:dyDescent="0.2">
      <c r="B10" s="11"/>
      <c r="C10" s="14"/>
      <c r="D10" s="17" t="s">
        <v>10</v>
      </c>
      <c r="E10" s="17" t="s">
        <v>11</v>
      </c>
      <c r="F10" s="17" t="s">
        <v>12</v>
      </c>
      <c r="G10" s="14"/>
    </row>
    <row r="11" spans="2:7" s="9" customFormat="1" ht="12.75" x14ac:dyDescent="0.2">
      <c r="B11" s="8" t="s">
        <v>19</v>
      </c>
      <c r="C11" s="20"/>
      <c r="D11" s="22">
        <v>19.535</v>
      </c>
      <c r="E11" s="21">
        <v>27.484999999999999</v>
      </c>
      <c r="F11" s="21">
        <v>130.375</v>
      </c>
      <c r="G11" s="21">
        <v>841.89</v>
      </c>
    </row>
    <row r="12" spans="2:7" ht="12.75" x14ac:dyDescent="0.2">
      <c r="B12" s="5" t="s">
        <v>20</v>
      </c>
      <c r="C12" s="6" t="s">
        <v>21</v>
      </c>
      <c r="D12" s="19">
        <v>2.1</v>
      </c>
      <c r="E12" s="19">
        <v>0</v>
      </c>
      <c r="F12" s="19">
        <v>30.8</v>
      </c>
      <c r="G12" s="19">
        <v>131.6</v>
      </c>
    </row>
    <row r="13" spans="2:7" ht="25.5" x14ac:dyDescent="0.2">
      <c r="B13" s="5" t="s">
        <v>22</v>
      </c>
      <c r="C13" s="6" t="s">
        <v>23</v>
      </c>
      <c r="D13" s="19">
        <v>8.2149999999999999</v>
      </c>
      <c r="E13" s="19">
        <v>13.404999999999999</v>
      </c>
      <c r="F13" s="19">
        <v>30.725000000000001</v>
      </c>
      <c r="G13" s="19">
        <v>279.05</v>
      </c>
    </row>
    <row r="14" spans="2:7" ht="12.75" x14ac:dyDescent="0.2">
      <c r="B14" s="5" t="s">
        <v>24</v>
      </c>
      <c r="C14" s="6" t="s">
        <v>25</v>
      </c>
      <c r="D14" s="19">
        <v>6.42</v>
      </c>
      <c r="E14" s="19">
        <v>10.88</v>
      </c>
      <c r="F14" s="19">
        <v>44.25</v>
      </c>
      <c r="G14" s="19">
        <v>298.44</v>
      </c>
    </row>
    <row r="15" spans="2:7" ht="12.75" x14ac:dyDescent="0.2">
      <c r="B15" s="5" t="s">
        <v>26</v>
      </c>
      <c r="C15" s="6" t="s">
        <v>27</v>
      </c>
      <c r="D15" s="19"/>
      <c r="E15" s="19"/>
      <c r="F15" s="19"/>
      <c r="G15" s="19"/>
    </row>
    <row r="16" spans="2:7" ht="25.5" x14ac:dyDescent="0.2">
      <c r="B16" s="5" t="s">
        <v>28</v>
      </c>
      <c r="C16" s="6" t="s">
        <v>29</v>
      </c>
      <c r="D16" s="19">
        <v>2.8</v>
      </c>
      <c r="E16" s="19">
        <v>3.2</v>
      </c>
      <c r="F16" s="19">
        <v>24.6</v>
      </c>
      <c r="G16" s="19">
        <v>132.80000000000001</v>
      </c>
    </row>
    <row r="17" spans="2:7" s="9" customFormat="1" ht="12.75" x14ac:dyDescent="0.2">
      <c r="B17" s="8" t="s">
        <v>30</v>
      </c>
      <c r="C17" s="20"/>
      <c r="D17" s="22">
        <v>35.548000000000002</v>
      </c>
      <c r="E17" s="21">
        <v>33.308999999999997</v>
      </c>
      <c r="F17" s="21">
        <v>129.322</v>
      </c>
      <c r="G17" s="21">
        <v>948.66</v>
      </c>
    </row>
    <row r="18" spans="2:7" ht="12.75" x14ac:dyDescent="0.2">
      <c r="B18" s="5" t="s">
        <v>31</v>
      </c>
      <c r="C18" s="6" t="s">
        <v>32</v>
      </c>
      <c r="D18" s="19"/>
      <c r="E18" s="19"/>
      <c r="F18" s="19"/>
      <c r="G18" s="19"/>
    </row>
    <row r="19" spans="2:7" ht="12.75" x14ac:dyDescent="0.2">
      <c r="B19" s="5" t="s">
        <v>33</v>
      </c>
      <c r="C19" s="6" t="s">
        <v>34</v>
      </c>
      <c r="D19" s="19">
        <v>7.02</v>
      </c>
      <c r="E19" s="19">
        <v>7.0830000000000002</v>
      </c>
      <c r="F19" s="19">
        <v>46.872</v>
      </c>
      <c r="G19" s="19">
        <v>278.82</v>
      </c>
    </row>
    <row r="20" spans="2:7" ht="12.75" x14ac:dyDescent="0.2">
      <c r="B20" s="5" t="s">
        <v>35</v>
      </c>
      <c r="C20" s="6" t="s">
        <v>36</v>
      </c>
      <c r="D20" s="19">
        <v>0.8</v>
      </c>
      <c r="E20" s="19">
        <v>0</v>
      </c>
      <c r="F20" s="19">
        <v>3</v>
      </c>
      <c r="G20" s="19">
        <v>15</v>
      </c>
    </row>
    <row r="21" spans="2:7" ht="12.75" x14ac:dyDescent="0.2">
      <c r="B21" s="5" t="s">
        <v>37</v>
      </c>
      <c r="C21" s="6" t="s">
        <v>38</v>
      </c>
      <c r="D21" s="19">
        <v>0</v>
      </c>
      <c r="E21" s="19">
        <v>0</v>
      </c>
      <c r="F21" s="19">
        <v>24</v>
      </c>
      <c r="G21" s="19">
        <v>110</v>
      </c>
    </row>
    <row r="22" spans="2:7" ht="12.75" x14ac:dyDescent="0.2">
      <c r="B22" s="5" t="s">
        <v>39</v>
      </c>
      <c r="C22" s="6" t="s">
        <v>40</v>
      </c>
      <c r="D22" s="19">
        <v>2.746</v>
      </c>
      <c r="E22" s="19">
        <v>7.766</v>
      </c>
      <c r="F22" s="19">
        <v>14.391999999999999</v>
      </c>
      <c r="G22" s="19">
        <v>139.30000000000001</v>
      </c>
    </row>
    <row r="23" spans="2:7" ht="12.75" x14ac:dyDescent="0.2">
      <c r="B23" s="5" t="s">
        <v>41</v>
      </c>
      <c r="C23" s="6" t="s">
        <v>42</v>
      </c>
      <c r="D23" s="19">
        <v>7.8</v>
      </c>
      <c r="E23" s="19">
        <v>1.8</v>
      </c>
      <c r="F23" s="19">
        <v>24</v>
      </c>
      <c r="G23" s="19">
        <v>134.4</v>
      </c>
    </row>
    <row r="24" spans="2:7" ht="12.75" x14ac:dyDescent="0.2">
      <c r="B24" s="5" t="s">
        <v>43</v>
      </c>
      <c r="C24" s="6" t="s">
        <v>44</v>
      </c>
      <c r="D24" s="19">
        <v>17.181999999999999</v>
      </c>
      <c r="E24" s="19">
        <v>16.66</v>
      </c>
      <c r="F24" s="19">
        <v>17.058</v>
      </c>
      <c r="G24" s="19">
        <v>271.14</v>
      </c>
    </row>
    <row r="25" spans="2:7" ht="12.75" x14ac:dyDescent="0.2">
      <c r="B25" s="30" t="s">
        <v>13</v>
      </c>
      <c r="C25" s="31"/>
      <c r="D25" s="22">
        <f ca="1">IF(ROW()&gt;12,SUM(INDIRECT(ADDRESS(11,COLUMN())):INDIRECT(ADDRESS(ROW()-1,COLUMN()))),0)/2</f>
        <v>55.082999999999991</v>
      </c>
      <c r="E25" s="22">
        <f ca="1">IF(ROW()&gt;12,SUM(INDIRECT(ADDRESS(11,COLUMN())):INDIRECT(ADDRESS(ROW()-1,COLUMN()))),0)/2</f>
        <v>60.793999999999997</v>
      </c>
      <c r="F25" s="22">
        <f ca="1">IF(ROW()&gt;12,SUM(INDIRECT(ADDRESS(11,COLUMN())):INDIRECT(ADDRESS(ROW()-1,COLUMN()))),0)/2</f>
        <v>259.697</v>
      </c>
      <c r="G25" s="22">
        <f ca="1">IF(ROW()&gt;12,SUM(INDIRECT(ADDRESS(11,COLUMN())):INDIRECT(ADDRESS(ROW()-1,COLUMN()))),0)/2</f>
        <v>1790.5500000000002</v>
      </c>
    </row>
    <row r="27" spans="2:7" ht="13.9" customHeight="1" x14ac:dyDescent="0.2">
      <c r="B27" s="7" t="s">
        <v>14</v>
      </c>
      <c r="G27" s="18">
        <v>0</v>
      </c>
    </row>
    <row r="28" spans="2:7" ht="13.9" customHeight="1" x14ac:dyDescent="0.2">
      <c r="B28" s="7" t="s">
        <v>15</v>
      </c>
      <c r="G28" s="18"/>
    </row>
  </sheetData>
  <sheetCalcPr fullCalcOnLoad="1"/>
  <mergeCells count="6">
    <mergeCell ref="D3:E3"/>
    <mergeCell ref="C5:G5"/>
    <mergeCell ref="C6:G6"/>
    <mergeCell ref="C7:G7"/>
    <mergeCell ref="C8:G8"/>
    <mergeCell ref="B25:C25"/>
  </mergeCells>
  <printOptions horizont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26</vt:i4>
      </vt:variant>
    </vt:vector>
  </HeadingPairs>
  <TitlesOfParts>
    <vt:vector size="27" baseType="lpstr">
      <vt:lpstr>448,МЕНЮРАСКЛ МЕНЮ</vt:lpstr>
      <vt:lpstr>'448,МЕНЮРАСКЛ МЕНЮ'!БелкиИтог</vt:lpstr>
      <vt:lpstr>'448,МЕНЮРАСКЛ МЕНЮ'!Дата</vt:lpstr>
      <vt:lpstr>'448,МЕНЮРАСКЛ МЕНЮ'!ДиетСтол</vt:lpstr>
      <vt:lpstr>'448,МЕНЮРАСКЛ МЕНЮ'!ЖирыИтог</vt:lpstr>
      <vt:lpstr>ЗАГВРЕМ.1</vt:lpstr>
      <vt:lpstr>ЗАГВРЕМ.2</vt:lpstr>
      <vt:lpstr>'448,МЕНЮРАСКЛ МЕНЮ'!КатегДов</vt:lpstr>
      <vt:lpstr>'448,МЕНЮРАСКЛ МЕНЮ'!КкалИтог</vt:lpstr>
      <vt:lpstr>'448,МЕНЮРАСКЛ МЕНЮ'!Область_печати</vt:lpstr>
      <vt:lpstr>'448,МЕНЮРАСКЛ МЕНЮ'!ПланСт</vt:lpstr>
      <vt:lpstr>'448,МЕНЮРАСКЛ МЕНЮ'!Подразделение</vt:lpstr>
      <vt:lpstr>СТРОКА.1</vt:lpstr>
      <vt:lpstr>СТРОКА.10</vt:lpstr>
      <vt:lpstr>СТРОКА.11</vt:lpstr>
      <vt:lpstr>СТРОКА.12</vt:lpstr>
      <vt:lpstr>СТРОКА.2</vt:lpstr>
      <vt:lpstr>СТРОКА.3</vt:lpstr>
      <vt:lpstr>СТРОКА.4</vt:lpstr>
      <vt:lpstr>СТРОКА.5</vt:lpstr>
      <vt:lpstr>СТРОКА.6</vt:lpstr>
      <vt:lpstr>СТРОКА.7</vt:lpstr>
      <vt:lpstr>СТРОКА.8</vt:lpstr>
      <vt:lpstr>СТРОКА.9</vt:lpstr>
      <vt:lpstr>'448,МЕНЮРАСКЛ МЕНЮ'!УглеводыИтог</vt:lpstr>
      <vt:lpstr>'448,МЕНЮРАСКЛ МЕНЮ'!Учереждение</vt:lpstr>
      <vt:lpstr>'448,МЕНЮРАСКЛ МЕНЮ'!ФактСт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Losev</dc:creator>
  <dc:description>&lt;p&gt;&lt;i&gt;&lt;n&gt;NCOMPANY&lt;/n&gt;&lt;t&gt;1&lt;/t&gt;&lt;q&gt;%EA%EE%EC%EF%E0%ED%E8%FF&lt;/q&gt;&lt;s&gt;1&lt;/s&gt;&lt;l&gt;1&lt;/l&gt;&lt;u&gt;&lt;/u&gt;&lt;a&gt;&lt;/a&gt;&lt;b&gt;&lt;/b&gt;&lt;m&gt;&lt;/m&gt;&lt;r&gt;1&lt;/r&gt;&lt;x&gt;&lt;/x&gt;&lt;y&gt;&lt;/y&gt;&lt;z&gt;NCOMPANY&lt;/z&gt;&lt;/i&gt;&lt;i&gt;&lt;n&gt;NIDENT&lt;/n&gt;&lt;t&gt;1&lt;/t&gt;&lt;q&gt;%EF%EE%EC%E5%F7%E5%ED%FB%E5+%E7%E0%EF%E8%F1%E8&lt;/q&gt;&lt;s&gt;2&lt;/s&gt;&lt;l&gt;4&lt;/l&gt;&lt;u&gt;&lt;/u&gt;&lt;a&gt;&lt;/a&gt;&lt;b&gt;&lt;/b&gt;&lt;m&gt;&lt;/m&gt;&lt;r&gt;1&lt;/r&gt;&lt;x&gt;&lt;/x&gt;&lt;y&gt;&lt;/y&gt;&lt;z&gt;NIDENT&lt;/z&gt;&lt;/i&gt;&lt;SP_CODE&gt;P_FDLAY_MENU&lt;/SP_CODE&gt;&lt;/p&gt;</dc:description>
  <cp:lastModifiedBy>Александр и Олег Токаревы</cp:lastModifiedBy>
  <cp:lastPrinted>2025-06-05T08:51:30Z</cp:lastPrinted>
  <dcterms:created xsi:type="dcterms:W3CDTF">2013-04-29T15:26:19Z</dcterms:created>
  <dcterms:modified xsi:type="dcterms:W3CDTF">2025-06-10T07:40:48Z</dcterms:modified>
</cp:coreProperties>
</file>