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ando\Documents\На сайт\"/>
    </mc:Choice>
  </mc:AlternateContent>
  <bookViews>
    <workbookView xWindow="0" yWindow="0" windowWidth="28800" windowHeight="12435"/>
  </bookViews>
  <sheets>
    <sheet name="231,МЕНЮРАСКЛ МЕНЮ" sheetId="2" r:id="rId1"/>
  </sheets>
  <definedNames>
    <definedName name="Белки" localSheetId="0">'231,МЕНЮРАСКЛ МЕНЮ'!#REF!</definedName>
    <definedName name="Белки">#REF!</definedName>
    <definedName name="БелкиИтог" localSheetId="0">'231,МЕНЮРАСКЛ МЕНЮ'!$D$28</definedName>
    <definedName name="БелкиИтог">#REF!</definedName>
    <definedName name="БелкиСум" localSheetId="0">'231,МЕНЮРАСКЛ МЕНЮ'!#REF!</definedName>
    <definedName name="БелкиСум">#REF!</definedName>
    <definedName name="Время" localSheetId="0">'231,МЕНЮРАСКЛ МЕНЮ'!#REF!</definedName>
    <definedName name="Время">#REF!</definedName>
    <definedName name="Выход" localSheetId="0">'231,МЕНЮРАСКЛ МЕНЮ'!#REF!</definedName>
    <definedName name="Выход">#REF!</definedName>
    <definedName name="Дата" localSheetId="0">'231,МЕНЮРАСКЛ МЕНЮ'!$E$2</definedName>
    <definedName name="Дата">#REF!</definedName>
    <definedName name="ДиетСтол" localSheetId="0">'231,МЕНЮРАСКЛ МЕНЮ'!$C$8</definedName>
    <definedName name="ДиетСтол">#REF!</definedName>
    <definedName name="Жиры" localSheetId="0">'231,МЕНЮРАСКЛ МЕНЮ'!#REF!</definedName>
    <definedName name="Жиры">#REF!</definedName>
    <definedName name="ЖирыИтог" localSheetId="0">'231,МЕНЮРАСКЛ МЕНЮ'!$E$28</definedName>
    <definedName name="ЖирыИтог">#REF!</definedName>
    <definedName name="ЖирыСум" localSheetId="0">'231,МЕНЮРАСКЛ МЕНЮ'!#REF!</definedName>
    <definedName name="ЖирыСум">#REF!</definedName>
    <definedName name="загврем" localSheetId="0">'231,МЕНЮРАСКЛ МЕНЮ'!#REF!</definedName>
    <definedName name="загврем">#REF!</definedName>
    <definedName name="ЗАГВРЕМ.1">'231,МЕНЮРАСКЛ МЕНЮ'!$11:$11</definedName>
    <definedName name="ЗАГВРЕМ.2">'231,МЕНЮРАСКЛ МЕНЮ'!$16:$16</definedName>
    <definedName name="ЗАГВРЕМ.3">'231,МЕНЮРАСКЛ МЕНЮ'!$25:$25</definedName>
    <definedName name="ИмяБлюда" localSheetId="0">'231,МЕНЮРАСКЛ МЕНЮ'!#REF!</definedName>
    <definedName name="ИмяБлюда">#REF!</definedName>
    <definedName name="КатегДов" localSheetId="0">'231,МЕНЮРАСКЛ МЕНЮ'!$C$7</definedName>
    <definedName name="КатегДов">#REF!</definedName>
    <definedName name="Ккал" localSheetId="0">'231,МЕНЮРАСКЛ МЕНЮ'!#REF!</definedName>
    <definedName name="Ккал">#REF!</definedName>
    <definedName name="КкалИтог" localSheetId="0">'231,МЕНЮРАСКЛ МЕНЮ'!$G$28</definedName>
    <definedName name="КкалИтог">#REF!</definedName>
    <definedName name="КкалСум" localSheetId="0">'231,МЕНЮРАСКЛ МЕНЮ'!#REF!</definedName>
    <definedName name="КкалСум">#REF!</definedName>
    <definedName name="_xlnm.Print_Area" localSheetId="0">'231,МЕНЮРАСКЛ МЕНЮ'!$B$2:$G$31</definedName>
    <definedName name="ПланСт" localSheetId="0">'231,МЕНЮРАСКЛ МЕНЮ'!$G$31</definedName>
    <definedName name="ПланСт">#REF!</definedName>
    <definedName name="Подразделение" localSheetId="0">'231,МЕНЮРАСКЛ МЕНЮ'!$C$6</definedName>
    <definedName name="Подразделение">#REF!</definedName>
    <definedName name="строка" localSheetId="0">'231,МЕНЮРАСКЛ МЕНЮ'!#REF!</definedName>
    <definedName name="строка">#REF!</definedName>
    <definedName name="СТРОКА.1">'231,МЕНЮРАСКЛ МЕНЮ'!$12:$12</definedName>
    <definedName name="СТРОКА.10">'231,МЕНЮРАСКЛ МЕНЮ'!$22:$22</definedName>
    <definedName name="СТРОКА.11">'231,МЕНЮРАСКЛ МЕНЮ'!$23:$23</definedName>
    <definedName name="СТРОКА.12">'231,МЕНЮРАСКЛ МЕНЮ'!$24:$24</definedName>
    <definedName name="СТРОКА.13">'231,МЕНЮРАСКЛ МЕНЮ'!$26:$26</definedName>
    <definedName name="СТРОКА.14">'231,МЕНЮРАСКЛ МЕНЮ'!$27:$27</definedName>
    <definedName name="СТРОКА.2">'231,МЕНЮРАСКЛ МЕНЮ'!$13:$13</definedName>
    <definedName name="СТРОКА.3">'231,МЕНЮРАСКЛ МЕНЮ'!$14:$14</definedName>
    <definedName name="СТРОКА.4">'231,МЕНЮРАСКЛ МЕНЮ'!$15:$15</definedName>
    <definedName name="СТРОКА.5">'231,МЕНЮРАСКЛ МЕНЮ'!$17:$17</definedName>
    <definedName name="СТРОКА.6">'231,МЕНЮРАСКЛ МЕНЮ'!$18:$18</definedName>
    <definedName name="СТРОКА.7">'231,МЕНЮРАСКЛ МЕНЮ'!$19:$19</definedName>
    <definedName name="СТРОКА.8">'231,МЕНЮРАСКЛ МЕНЮ'!$20:$20</definedName>
    <definedName name="СТРОКА.9">'231,МЕНЮРАСКЛ МЕНЮ'!$21:$21</definedName>
    <definedName name="Углеводы" localSheetId="0">'231,МЕНЮРАСКЛ МЕНЮ'!#REF!</definedName>
    <definedName name="Углеводы">#REF!</definedName>
    <definedName name="УглеводыИтог" localSheetId="0">'231,МЕНЮРАСКЛ МЕНЮ'!$F$28</definedName>
    <definedName name="УглеводыИтог">#REF!</definedName>
    <definedName name="УглеводыСум" localSheetId="0">'231,МЕНЮРАСКЛ МЕНЮ'!#REF!</definedName>
    <definedName name="УглеводыСум">#REF!</definedName>
    <definedName name="Учереждение" localSheetId="0">'231,МЕНЮРАСКЛ МЕНЮ'!$C$5</definedName>
    <definedName name="Учереждение">#REF!</definedName>
    <definedName name="ФактСт" localSheetId="0">'231,МЕНЮРАСКЛ МЕНЮ'!$G$30</definedName>
    <definedName name="ФактСт">#REF!</definedName>
  </definedNames>
  <calcPr calcId="152511" fullCalcOnLoad="1"/>
</workbook>
</file>

<file path=xl/calcChain.xml><?xml version="1.0" encoding="utf-8"?>
<calcChain xmlns="http://schemas.openxmlformats.org/spreadsheetml/2006/main">
  <c r="D3" i="2" l="1"/>
  <c r="F28" i="2"/>
  <c r="D28" i="2"/>
  <c r="E28" i="2"/>
  <c r="G28" i="2"/>
</calcChain>
</file>

<file path=xl/sharedStrings.xml><?xml version="1.0" encoding="utf-8"?>
<sst xmlns="http://schemas.openxmlformats.org/spreadsheetml/2006/main" count="50" uniqueCount="47">
  <si>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</si>
  <si>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</si>
  <si>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</si>
  <si>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</si>
  <si>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</si>
  <si>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</si>
  <si>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</si>
  <si>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Выход готовых блюд, г</t>
  </si>
  <si>
    <t>Химический состав</t>
  </si>
  <si>
    <t>Калорийность кКал</t>
  </si>
  <si>
    <t>Белки, г</t>
  </si>
  <si>
    <t>Жиры, г</t>
  </si>
  <si>
    <t>Углеводы, г</t>
  </si>
  <si>
    <t>ИТОГО:</t>
  </si>
  <si>
    <t>Фактическая стоимость, руб.:</t>
  </si>
  <si>
    <t>Плановая стоимость, руб.:</t>
  </si>
  <si>
    <t>ТОГБОУ "Центр лечебной педагогики и дифференцированного обучения"</t>
  </si>
  <si>
    <t>Центр лечеб.пед.</t>
  </si>
  <si>
    <t>Трехразовое М</t>
  </si>
  <si>
    <t>1-й завтрак_ЛП</t>
  </si>
  <si>
    <t>Бутерброд со сл. маслом_ЛП_М</t>
  </si>
  <si>
    <t>0,04/0,01</t>
  </si>
  <si>
    <t>Какао с молоком_ЛП_М</t>
  </si>
  <si>
    <t>0,2</t>
  </si>
  <si>
    <t>Каша молочная из овсяной крупы_М</t>
  </si>
  <si>
    <t>0,210</t>
  </si>
  <si>
    <t>Яйцо вареное_ЛП_М</t>
  </si>
  <si>
    <t>1</t>
  </si>
  <si>
    <t>Обед_ЛП</t>
  </si>
  <si>
    <t>Батон_ЛП_М</t>
  </si>
  <si>
    <t>0,04</t>
  </si>
  <si>
    <t>Капуста тушеная_ЛП_М</t>
  </si>
  <si>
    <t>0,15</t>
  </si>
  <si>
    <t>Компот из сухофруктов_ЛП_М</t>
  </si>
  <si>
    <t>Помидор консервированный_ЛП_М</t>
  </si>
  <si>
    <t>0,06</t>
  </si>
  <si>
    <t>Суп с клецками_ЛП_М</t>
  </si>
  <si>
    <t>0,25/0,065</t>
  </si>
  <si>
    <t>Суфле из филе птицы_ЛП_М</t>
  </si>
  <si>
    <t>0.09</t>
  </si>
  <si>
    <t>Фрукты_ЛП_М</t>
  </si>
  <si>
    <t>Хлеб_ЛП_М</t>
  </si>
  <si>
    <t>Полдник_ЛП</t>
  </si>
  <si>
    <t>Вафли_ЛП_М</t>
  </si>
  <si>
    <t>0,05</t>
  </si>
  <si>
    <t>Чай с молоком_ЛП</t>
  </si>
  <si>
    <t>200,0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</si>
</sst>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dddd"/>
  </numFmts>
  <fonts count="5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 wrapText="1"/>
    </xf>
    <xf numFmtId="0" fontId="0" fillId="0" borderId="6" xfId="0" applyFont="1" applyFill="1" applyBorder="1" applyAlignment="1">
      <alignment horizontal="centerContinuous" vertical="center" wrapText="1"/>
    </xf>
    <xf numFmtId="0" fontId="0" fillId="0" borderId="7" xfId="0" applyFont="1" applyFill="1" applyBorder="1" applyAlignment="1">
      <alignment horizontal="centerContinuous" vertical="center" wrapText="1"/>
    </xf>
    <xf numFmtId="0" fontId="0" fillId="0" borderId="2" xfId="0" applyFill="1" applyBorder="1" applyAlignment="1">
      <alignment horizontal="centerContinuous" vertical="center" wrapText="1"/>
    </xf>
    <xf numFmtId="0" fontId="0" fillId="0" borderId="8" xfId="0" applyFill="1" applyBorder="1" applyAlignment="1">
      <alignment horizontal="centerContinuous" vertical="center" wrapText="1"/>
    </xf>
    <xf numFmtId="0" fontId="0" fillId="0" borderId="6" xfId="0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2" fontId="2" fillId="0" borderId="9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189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B1:G31"/>
  <sheetViews>
    <sheetView showGridLines="0" tabSelected="1" showOutlineSymbols="0" workbookViewId="0"/>
  </sheetViews>
  <sheetFormatPr defaultRowHeight="13.9" customHeight="1" x14ac:dyDescent="0.2"/>
  <cols>
    <col min="1" max="1" width="4.425781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2:7" ht="13.9" customHeight="1" x14ac:dyDescent="0.2">
      <c r="F1" s="2" t="s">
        <v>0</v>
      </c>
    </row>
    <row r="2" spans="2:7" ht="13.9" customHeight="1" x14ac:dyDescent="0.25">
      <c r="C2" s="1"/>
      <c r="D2" s="23" t="s">
        <v>1</v>
      </c>
      <c r="E2" s="24">
        <v>45737</v>
      </c>
      <c r="F2" s="3"/>
    </row>
    <row r="3" spans="2:7" ht="13.9" customHeight="1" x14ac:dyDescent="0.2">
      <c r="C3" s="4"/>
      <c r="D3" s="25" t="str">
        <f>UPPER(MID(TEXT(Дата,"ДДДД"),1,1))&amp;MID(TEXT(Дата,"ДДДД"),2,50)</f>
        <v>Пятница</v>
      </c>
      <c r="E3" s="25"/>
      <c r="F3" s="7"/>
    </row>
    <row r="5" spans="2:7" ht="27.75" customHeight="1" x14ac:dyDescent="0.2">
      <c r="B5" s="9" t="s">
        <v>2</v>
      </c>
      <c r="C5" s="26" t="s">
        <v>16</v>
      </c>
      <c r="D5" s="26"/>
      <c r="E5" s="26"/>
      <c r="F5" s="26"/>
      <c r="G5" s="26"/>
    </row>
    <row r="6" spans="2:7" ht="13.15" customHeight="1" x14ac:dyDescent="0.2">
      <c r="B6" s="9" t="s">
        <v>3</v>
      </c>
      <c r="C6" s="27" t="s">
        <v>17</v>
      </c>
      <c r="D6" s="27"/>
      <c r="E6" s="27"/>
      <c r="F6" s="27"/>
      <c r="G6" s="27"/>
    </row>
    <row r="7" spans="2:7" ht="13.15" customHeight="1" x14ac:dyDescent="0.2">
      <c r="B7" s="9" t="s">
        <v>4</v>
      </c>
      <c r="C7" s="28" t="s">
        <v>18</v>
      </c>
      <c r="D7" s="28"/>
      <c r="E7" s="28"/>
      <c r="F7" s="28"/>
      <c r="G7" s="28"/>
    </row>
    <row r="8" spans="2:7" ht="12.75" x14ac:dyDescent="0.2">
      <c r="B8" s="9" t="s">
        <v>5</v>
      </c>
      <c r="C8" s="29"/>
      <c r="D8" s="29"/>
      <c r="E8" s="29"/>
      <c r="F8" s="29"/>
      <c r="G8" s="29"/>
    </row>
    <row r="9" spans="2:7" ht="38.25" x14ac:dyDescent="0.2">
      <c r="B9" s="10" t="s">
        <v>6</v>
      </c>
      <c r="C9" s="16" t="s">
        <v>7</v>
      </c>
      <c r="D9" s="15" t="s">
        <v>8</v>
      </c>
      <c r="E9" s="12"/>
      <c r="F9" s="13"/>
      <c r="G9" s="16" t="s">
        <v>9</v>
      </c>
    </row>
    <row r="10" spans="2:7" ht="12.75" x14ac:dyDescent="0.2">
      <c r="B10" s="11"/>
      <c r="C10" s="14"/>
      <c r="D10" s="17" t="s">
        <v>10</v>
      </c>
      <c r="E10" s="17" t="s">
        <v>11</v>
      </c>
      <c r="F10" s="17" t="s">
        <v>12</v>
      </c>
      <c r="G10" s="14"/>
    </row>
    <row r="11" spans="2:7" s="9" customFormat="1" ht="12.75" x14ac:dyDescent="0.2">
      <c r="B11" s="8" t="s">
        <v>19</v>
      </c>
      <c r="C11" s="20"/>
      <c r="D11" s="22">
        <v>15.564</v>
      </c>
      <c r="E11" s="21">
        <v>26.768000000000001</v>
      </c>
      <c r="F11" s="21">
        <v>86.018000000000001</v>
      </c>
      <c r="G11" s="21">
        <v>638.88</v>
      </c>
    </row>
    <row r="12" spans="2:7" ht="25.5" x14ac:dyDescent="0.2">
      <c r="B12" s="5" t="s">
        <v>20</v>
      </c>
      <c r="C12" s="6" t="s">
        <v>21</v>
      </c>
      <c r="D12" s="19">
        <v>3.1</v>
      </c>
      <c r="E12" s="19">
        <v>8.4</v>
      </c>
      <c r="F12" s="19">
        <v>20.5</v>
      </c>
      <c r="G12" s="19">
        <v>171.8</v>
      </c>
    </row>
    <row r="13" spans="2:7" ht="12.75" x14ac:dyDescent="0.2">
      <c r="B13" s="5" t="s">
        <v>22</v>
      </c>
      <c r="C13" s="6" t="s">
        <v>23</v>
      </c>
      <c r="D13" s="19">
        <v>3.8</v>
      </c>
      <c r="E13" s="19">
        <v>5.2</v>
      </c>
      <c r="F13" s="19">
        <v>25.8</v>
      </c>
      <c r="G13" s="19">
        <v>157.19999999999999</v>
      </c>
    </row>
    <row r="14" spans="2:7" ht="25.5" x14ac:dyDescent="0.2">
      <c r="B14" s="5" t="s">
        <v>24</v>
      </c>
      <c r="C14" s="6" t="s">
        <v>25</v>
      </c>
      <c r="D14" s="19">
        <v>8.6639999999999997</v>
      </c>
      <c r="E14" s="19">
        <v>13.167999999999999</v>
      </c>
      <c r="F14" s="19">
        <v>39.718000000000004</v>
      </c>
      <c r="G14" s="19">
        <v>309.88</v>
      </c>
    </row>
    <row r="15" spans="2:7" ht="12.75" x14ac:dyDescent="0.2">
      <c r="B15" s="5" t="s">
        <v>26</v>
      </c>
      <c r="C15" s="6" t="s">
        <v>27</v>
      </c>
      <c r="D15" s="19"/>
      <c r="E15" s="19"/>
      <c r="F15" s="19"/>
      <c r="G15" s="19"/>
    </row>
    <row r="16" spans="2:7" s="9" customFormat="1" ht="12.75" x14ac:dyDescent="0.2">
      <c r="B16" s="8" t="s">
        <v>28</v>
      </c>
      <c r="C16" s="20"/>
      <c r="D16" s="22">
        <v>34.197000000000003</v>
      </c>
      <c r="E16" s="21">
        <v>24.128</v>
      </c>
      <c r="F16" s="21">
        <v>138.15700000000001</v>
      </c>
      <c r="G16" s="21">
        <v>894.86599999999999</v>
      </c>
    </row>
    <row r="17" spans="2:7" ht="12.75" x14ac:dyDescent="0.2">
      <c r="B17" s="5" t="s">
        <v>29</v>
      </c>
      <c r="C17" s="6" t="s">
        <v>30</v>
      </c>
      <c r="D17" s="19">
        <v>3</v>
      </c>
      <c r="E17" s="19">
        <v>1.1599999999999999</v>
      </c>
      <c r="F17" s="19">
        <v>20.36</v>
      </c>
      <c r="G17" s="19">
        <v>105.6</v>
      </c>
    </row>
    <row r="18" spans="2:7" ht="12.75" x14ac:dyDescent="0.2">
      <c r="B18" s="5" t="s">
        <v>31</v>
      </c>
      <c r="C18" s="6" t="s">
        <v>32</v>
      </c>
      <c r="D18" s="19">
        <v>3.4609999999999999</v>
      </c>
      <c r="E18" s="19">
        <v>3.8639999999999999</v>
      </c>
      <c r="F18" s="19">
        <v>17.321999999999999</v>
      </c>
      <c r="G18" s="19">
        <v>115.636</v>
      </c>
    </row>
    <row r="19" spans="2:7" ht="12.75" x14ac:dyDescent="0.2">
      <c r="B19" s="5" t="s">
        <v>33</v>
      </c>
      <c r="C19" s="6" t="s">
        <v>23</v>
      </c>
      <c r="D19" s="19">
        <v>0.5</v>
      </c>
      <c r="E19" s="19">
        <v>0.12</v>
      </c>
      <c r="F19" s="19">
        <v>31.9</v>
      </c>
      <c r="G19" s="19">
        <v>125.8</v>
      </c>
    </row>
    <row r="20" spans="2:7" ht="25.5" x14ac:dyDescent="0.2">
      <c r="B20" s="5" t="s">
        <v>34</v>
      </c>
      <c r="C20" s="6" t="s">
        <v>35</v>
      </c>
      <c r="D20" s="19">
        <v>0.108</v>
      </c>
      <c r="E20" s="19">
        <v>1.2E-2</v>
      </c>
      <c r="F20" s="19">
        <v>0.432</v>
      </c>
      <c r="G20" s="19">
        <v>2.67</v>
      </c>
    </row>
    <row r="21" spans="2:7" ht="12.75" x14ac:dyDescent="0.2">
      <c r="B21" s="5" t="s">
        <v>36</v>
      </c>
      <c r="C21" s="6" t="s">
        <v>37</v>
      </c>
      <c r="D21" s="19">
        <v>4.2919999999999998</v>
      </c>
      <c r="E21" s="19">
        <v>8.1349999999999998</v>
      </c>
      <c r="F21" s="19">
        <v>24.808</v>
      </c>
      <c r="G21" s="19">
        <v>190.53800000000001</v>
      </c>
    </row>
    <row r="22" spans="2:7" ht="12.75" x14ac:dyDescent="0.2">
      <c r="B22" s="5" t="s">
        <v>38</v>
      </c>
      <c r="C22" s="6" t="s">
        <v>39</v>
      </c>
      <c r="D22" s="19">
        <v>16.835999999999999</v>
      </c>
      <c r="E22" s="19">
        <v>9.6379999999999999</v>
      </c>
      <c r="F22" s="19">
        <v>4.7350000000000003</v>
      </c>
      <c r="G22" s="19">
        <v>173.02199999999999</v>
      </c>
    </row>
    <row r="23" spans="2:7" ht="12.75" x14ac:dyDescent="0.2">
      <c r="B23" s="5" t="s">
        <v>40</v>
      </c>
      <c r="C23" s="6" t="s">
        <v>23</v>
      </c>
      <c r="D23" s="19">
        <v>0.8</v>
      </c>
      <c r="E23" s="19">
        <v>0</v>
      </c>
      <c r="F23" s="19">
        <v>22.6</v>
      </c>
      <c r="G23" s="19">
        <v>92</v>
      </c>
    </row>
    <row r="24" spans="2:7" ht="12.75" x14ac:dyDescent="0.2">
      <c r="B24" s="5" t="s">
        <v>41</v>
      </c>
      <c r="C24" s="6" t="s">
        <v>30</v>
      </c>
      <c r="D24" s="19">
        <v>5.2</v>
      </c>
      <c r="E24" s="19">
        <v>1.2</v>
      </c>
      <c r="F24" s="19">
        <v>16</v>
      </c>
      <c r="G24" s="19">
        <v>89.6</v>
      </c>
    </row>
    <row r="25" spans="2:7" s="9" customFormat="1" ht="12.75" x14ac:dyDescent="0.2">
      <c r="B25" s="8" t="s">
        <v>42</v>
      </c>
      <c r="C25" s="20"/>
      <c r="D25" s="22">
        <v>2.9</v>
      </c>
      <c r="E25" s="21">
        <v>16.600000000000001</v>
      </c>
      <c r="F25" s="21">
        <v>49.274999999999999</v>
      </c>
      <c r="G25" s="21">
        <v>354.1</v>
      </c>
    </row>
    <row r="26" spans="2:7" ht="12.75" x14ac:dyDescent="0.2">
      <c r="B26" s="5" t="s">
        <v>43</v>
      </c>
      <c r="C26" s="6" t="s">
        <v>44</v>
      </c>
      <c r="D26" s="19">
        <v>1.5</v>
      </c>
      <c r="E26" s="19">
        <v>15</v>
      </c>
      <c r="F26" s="19">
        <v>32</v>
      </c>
      <c r="G26" s="19">
        <v>269</v>
      </c>
    </row>
    <row r="27" spans="2:7" ht="12.75" x14ac:dyDescent="0.2">
      <c r="B27" s="5" t="s">
        <v>45</v>
      </c>
      <c r="C27" s="6" t="s">
        <v>46</v>
      </c>
      <c r="D27" s="19">
        <v>1.4</v>
      </c>
      <c r="E27" s="19">
        <v>1.6</v>
      </c>
      <c r="F27" s="19">
        <v>17.274999999999999</v>
      </c>
      <c r="G27" s="19">
        <v>85.1</v>
      </c>
    </row>
    <row r="28" spans="2:7" ht="12.75" x14ac:dyDescent="0.2">
      <c r="B28" s="30" t="s">
        <v>13</v>
      </c>
      <c r="C28" s="31"/>
      <c r="D28" s="22">
        <f ca="1">IF(ROW()&gt;12,SUM(INDIRECT(ADDRESS(11,COLUMN())):INDIRECT(ADDRESS(ROW()-1,COLUMN()))),0)/2</f>
        <v>52.661000000000008</v>
      </c>
      <c r="E28" s="22">
        <f ca="1">IF(ROW()&gt;12,SUM(INDIRECT(ADDRESS(11,COLUMN())):INDIRECT(ADDRESS(ROW()-1,COLUMN()))),0)/2</f>
        <v>67.496500000000012</v>
      </c>
      <c r="F28" s="22">
        <f ca="1">IF(ROW()&gt;12,SUM(INDIRECT(ADDRESS(11,COLUMN())):INDIRECT(ADDRESS(ROW()-1,COLUMN()))),0)/2</f>
        <v>273.45</v>
      </c>
      <c r="G28" s="22">
        <f ca="1">IF(ROW()&gt;12,SUM(INDIRECT(ADDRESS(11,COLUMN())):INDIRECT(ADDRESS(ROW()-1,COLUMN()))),0)/2</f>
        <v>1887.846</v>
      </c>
    </row>
    <row r="30" spans="2:7" ht="13.9" customHeight="1" x14ac:dyDescent="0.2">
      <c r="B30" s="7" t="s">
        <v>14</v>
      </c>
      <c r="G30" s="18"/>
    </row>
    <row r="31" spans="2:7" ht="13.9" customHeight="1" x14ac:dyDescent="0.2">
      <c r="B31" s="7" t="s">
        <v>15</v>
      </c>
      <c r="G31" s="18"/>
    </row>
  </sheetData>
  <sheetCalcPr fullCalcOnLoad="1"/>
  <mergeCells count="6">
    <mergeCell ref="D3:E3"/>
    <mergeCell ref="C5:G5"/>
    <mergeCell ref="C6:G6"/>
    <mergeCell ref="C7:G7"/>
    <mergeCell ref="C8:G8"/>
    <mergeCell ref="B28:C28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231,МЕНЮРАСКЛ МЕНЮ</vt:lpstr>
      <vt:lpstr>'231,МЕНЮРАСКЛ МЕНЮ'!БелкиИтог</vt:lpstr>
      <vt:lpstr>'231,МЕНЮРАСКЛ МЕНЮ'!Дата</vt:lpstr>
      <vt:lpstr>'231,МЕНЮРАСКЛ МЕНЮ'!ДиетСтол</vt:lpstr>
      <vt:lpstr>'231,МЕНЮРАСКЛ МЕНЮ'!ЖирыИтог</vt:lpstr>
      <vt:lpstr>ЗАГВРЕМ.1</vt:lpstr>
      <vt:lpstr>ЗАГВРЕМ.2</vt:lpstr>
      <vt:lpstr>ЗАГВРЕМ.3</vt:lpstr>
      <vt:lpstr>'231,МЕНЮРАСКЛ МЕНЮ'!КатегДов</vt:lpstr>
      <vt:lpstr>'231,МЕНЮРАСКЛ МЕНЮ'!КкалИтог</vt:lpstr>
      <vt:lpstr>'231,МЕНЮРАСКЛ МЕНЮ'!Область_печати</vt:lpstr>
      <vt:lpstr>'231,МЕНЮРАСКЛ МЕНЮ'!ПланСт</vt:lpstr>
      <vt:lpstr>'231,МЕНЮРАСКЛ МЕНЮ'!Подразделение</vt:lpstr>
      <vt:lpstr>СТРОКА.1</vt:lpstr>
      <vt:lpstr>СТРОКА.10</vt:lpstr>
      <vt:lpstr>СТРОКА.11</vt:lpstr>
      <vt:lpstr>СТРОКА.12</vt:lpstr>
      <vt:lpstr>СТРОКА.13</vt:lpstr>
      <vt:lpstr>СТРОКА.14</vt:lpstr>
      <vt:lpstr>СТРОКА.2</vt:lpstr>
      <vt:lpstr>СТРОКА.3</vt:lpstr>
      <vt:lpstr>СТРОКА.4</vt:lpstr>
      <vt:lpstr>СТРОКА.5</vt:lpstr>
      <vt:lpstr>СТРОКА.6</vt:lpstr>
      <vt:lpstr>СТРОКА.7</vt:lpstr>
      <vt:lpstr>СТРОКА.8</vt:lpstr>
      <vt:lpstr>СТРОКА.9</vt:lpstr>
      <vt:lpstr>'231,МЕНЮРАСКЛ МЕНЮ'!УглеводыИтог</vt:lpstr>
      <vt:lpstr>'231,МЕНЮРАСКЛ МЕНЮ'!Учереждение</vt:lpstr>
      <vt:lpstr>'231,МЕНЮРАСКЛ МЕНЮ'!ФактСт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Александр и Олег Токаревы</cp:lastModifiedBy>
  <cp:lastPrinted>2025-03-20T07:07:29Z</cp:lastPrinted>
  <dcterms:created xsi:type="dcterms:W3CDTF">2013-04-29T15:26:19Z</dcterms:created>
  <dcterms:modified xsi:type="dcterms:W3CDTF">2025-03-21T07:13:24Z</dcterms:modified>
</cp:coreProperties>
</file>